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60" windowWidth="19440" windowHeight="7620" activeTab="1"/>
  </bookViews>
  <sheets>
    <sheet name="รายงานสินค้า" sheetId="5" r:id="rId1"/>
    <sheet name="ตารางข้อมูล" sheetId="1" r:id="rId2"/>
    <sheet name="ตั้งค่าสินค้า" sheetId="3" r:id="rId3"/>
    <sheet name="ตั้งค่าทั่วไป" sheetId="2" r:id="rId4"/>
  </sheets>
  <calcPr calcId="152511"/>
  <pivotCaches>
    <pivotCache cacheId="21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/>
  <c r="G3"/>
  <c r="G4"/>
  <c r="G5"/>
  <c r="G6"/>
  <c r="B2"/>
  <c r="C2"/>
  <c r="B3"/>
  <c r="C3"/>
  <c r="B4"/>
  <c r="C4"/>
  <c r="B5"/>
  <c r="C5"/>
  <c r="B6"/>
  <c r="C6"/>
  <c r="G19"/>
  <c r="B19"/>
  <c r="C19"/>
  <c r="G17"/>
  <c r="G18"/>
  <c r="B17"/>
  <c r="C17"/>
  <c r="B18"/>
  <c r="C18"/>
  <c r="G12"/>
  <c r="G13"/>
  <c r="G14"/>
  <c r="G15"/>
  <c r="G16"/>
  <c r="B12"/>
  <c r="C12"/>
  <c r="B13"/>
  <c r="C13"/>
  <c r="B14"/>
  <c r="C14"/>
  <c r="B15"/>
  <c r="C15"/>
  <c r="B16"/>
  <c r="C16"/>
  <c r="B10"/>
  <c r="C10"/>
  <c r="B11"/>
  <c r="C11"/>
  <c r="G9"/>
  <c r="G10"/>
  <c r="G11"/>
  <c r="B9"/>
  <c r="C9"/>
  <c r="G8"/>
  <c r="B8"/>
  <c r="C8"/>
  <c r="G7"/>
  <c r="C7"/>
  <c r="B7"/>
</calcChain>
</file>

<file path=xl/sharedStrings.xml><?xml version="1.0" encoding="utf-8"?>
<sst xmlns="http://schemas.openxmlformats.org/spreadsheetml/2006/main" count="96" uniqueCount="36">
  <si>
    <t>วันที่</t>
  </si>
  <si>
    <t>ประเภท</t>
  </si>
  <si>
    <t>รหัสสินค้า</t>
  </si>
  <si>
    <t>รายละเอียดสินค้า</t>
  </si>
  <si>
    <t>ปริมาณสินค้า</t>
  </si>
  <si>
    <t>รับเข้า</t>
  </si>
  <si>
    <t>จ่ายออก</t>
  </si>
  <si>
    <t>เอกสารอ้างอิง</t>
  </si>
  <si>
    <t>เดือน</t>
  </si>
  <si>
    <t>ปี</t>
  </si>
  <si>
    <t>A001</t>
  </si>
  <si>
    <t>A002</t>
  </si>
  <si>
    <t>A003</t>
  </si>
  <si>
    <t>B001</t>
  </si>
  <si>
    <t>B002</t>
  </si>
  <si>
    <t>สินค้า A1</t>
  </si>
  <si>
    <t>สินค้า B1</t>
  </si>
  <si>
    <t>สินค้า A2</t>
  </si>
  <si>
    <t>สินค้า A3</t>
  </si>
  <si>
    <t>สินค้า B2</t>
  </si>
  <si>
    <t>GR590101</t>
  </si>
  <si>
    <t>GR590102</t>
  </si>
  <si>
    <t>GR590103</t>
  </si>
  <si>
    <t>GR590104</t>
  </si>
  <si>
    <t>GR590105</t>
  </si>
  <si>
    <t>IV5901001</t>
  </si>
  <si>
    <t>IV5901002</t>
  </si>
  <si>
    <t>IV5901003</t>
  </si>
  <si>
    <t>IV5901004</t>
  </si>
  <si>
    <t>IV5901005</t>
  </si>
  <si>
    <t>IV590201</t>
  </si>
  <si>
    <t>GR590201</t>
  </si>
  <si>
    <t>GR590202</t>
  </si>
  <si>
    <t>Grand Total</t>
  </si>
  <si>
    <t>Sum of ปริมาณสินค้า</t>
  </si>
  <si>
    <t>ยอดยกมา</t>
  </si>
</sst>
</file>

<file path=xl/styles.xml><?xml version="1.0" encoding="utf-8"?>
<styleSheet xmlns="http://schemas.openxmlformats.org/spreadsheetml/2006/main">
  <numFmts count="2">
    <numFmt numFmtId="187" formatCode="[$-107041E]d\ mmm\ yy;@"/>
    <numFmt numFmtId="188" formatCode="#,##0_);[Red]\(#,##0\)"/>
  </numFmts>
  <fonts count="5">
    <font>
      <sz val="11"/>
      <color theme="1"/>
      <name val="Tahoma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26"/>
      <color rgb="FFFF0000"/>
      <name val="Arial"/>
      <family val="2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7" fontId="2" fillId="0" borderId="0" xfId="0" applyNumberFormat="1" applyFont="1" applyAlignment="1">
      <alignment horizontal="center"/>
    </xf>
    <xf numFmtId="187" fontId="1" fillId="0" borderId="0" xfId="0" applyNumberFormat="1" applyFont="1"/>
    <xf numFmtId="187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38" fontId="2" fillId="2" borderId="0" xfId="0" applyNumberFormat="1" applyFont="1" applyFill="1" applyAlignment="1">
      <alignment horizontal="center"/>
    </xf>
    <xf numFmtId="38" fontId="1" fillId="0" borderId="0" xfId="0" applyNumberFormat="1" applyFont="1"/>
    <xf numFmtId="38" fontId="0" fillId="0" borderId="0" xfId="0" applyNumberFormat="1"/>
    <xf numFmtId="0" fontId="2" fillId="0" borderId="0" xfId="0" applyFont="1" applyFill="1" applyAlignment="1">
      <alignment horizontal="center"/>
    </xf>
    <xf numFmtId="0" fontId="1" fillId="0" borderId="0" xfId="0" applyFont="1" applyFill="1"/>
    <xf numFmtId="38" fontId="1" fillId="0" borderId="0" xfId="0" applyNumberFormat="1" applyFont="1" applyFill="1" applyAlignment="1">
      <alignment horizontal="right"/>
    </xf>
    <xf numFmtId="187" fontId="1" fillId="0" borderId="0" xfId="0" applyNumberFormat="1" applyFont="1" applyFill="1"/>
    <xf numFmtId="0" fontId="3" fillId="0" borderId="0" xfId="0" applyFont="1"/>
    <xf numFmtId="0" fontId="4" fillId="0" borderId="0" xfId="0" pivotButton="1" applyFont="1"/>
    <xf numFmtId="0" fontId="4" fillId="0" borderId="0" xfId="0" applyFont="1"/>
    <xf numFmtId="187" fontId="4" fillId="0" borderId="0" xfId="0" applyNumberFormat="1" applyFont="1"/>
    <xf numFmtId="188" fontId="4" fillId="0" borderId="0" xfId="0" applyNumberFormat="1" applyFont="1"/>
  </cellXfs>
  <cellStyles count="1">
    <cellStyle name="Normal" xfId="0" builtinId="0"/>
  </cellStyles>
  <dxfs count="28">
    <dxf>
      <numFmt numFmtId="187" formatCode="[$-107041E]d\ mmm\ yy;@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88" formatCode="#,##0_);[Red]\(#,##0\)"/>
    </dxf>
    <dxf>
      <numFmt numFmtId="188" formatCode="#,##0_);[Red]\(#,##0\)"/>
    </dxf>
    <dxf>
      <numFmt numFmtId="188" formatCode="#,##0_);[Red]\(#,##0\)"/>
    </dxf>
    <dxf>
      <numFmt numFmtId="188" formatCode="#,##0_);[Red]\(#,##0\)"/>
    </dxf>
    <dxf>
      <numFmt numFmtId="188" formatCode="#,##0_);[Red]\(#,##0\)"/>
    </dxf>
    <dxf>
      <numFmt numFmtId="188" formatCode="#,##0_);[Red]\(#,##0\)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187" formatCode="[$-107041E]d\ mmm\ 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r.Robin ThaiSakon" refreshedDate="44355.564494328704" createdVersion="5" refreshedVersion="3" minRefreshableVersion="3" recordCount="22">
  <cacheSource type="worksheet">
    <worksheetSource ref="A1:H1048576" sheet="ตารางข้อมูล"/>
  </cacheSource>
  <cacheFields count="8">
    <cacheField name="วันที่" numFmtId="187">
      <sharedItems containsNonDate="0" containsDate="1" containsString="0" containsBlank="1" minDate="2016-01-01T00:00:00" maxDate="2016-02-04T00:00:00" count="14">
        <d v="2016-01-01T00:00:00"/>
        <d v="2016-01-02T00:00:00"/>
        <d v="2016-01-03T00:00:00"/>
        <d v="2016-01-04T00:00:00"/>
        <d v="2016-01-05T00:00:00"/>
        <d v="2016-01-06T00:00:00"/>
        <d v="2016-01-07T00:00:00"/>
        <d v="2016-01-08T00:00:00"/>
        <d v="2016-01-09T00:00:00"/>
        <d v="2016-01-10T00:00:00"/>
        <d v="2016-02-01T00:00:00"/>
        <d v="2016-02-02T00:00:00"/>
        <d v="2016-02-03T00:00:00"/>
        <m/>
      </sharedItems>
    </cacheField>
    <cacheField name="เดือน" numFmtId="0">
      <sharedItems containsString="0" containsBlank="1" containsNumber="1" containsInteger="1" minValue="1" maxValue="2" count="3">
        <n v="1"/>
        <n v="2"/>
        <m/>
      </sharedItems>
    </cacheField>
    <cacheField name="ปี" numFmtId="0">
      <sharedItems containsString="0" containsBlank="1" containsNumber="1" containsInteger="1" minValue="2016" maxValue="2016" count="2">
        <n v="2016"/>
        <m/>
      </sharedItems>
    </cacheField>
    <cacheField name="ประเภท" numFmtId="0">
      <sharedItems containsBlank="1" count="4">
        <s v="ยอดยกมา"/>
        <s v="รับเข้า"/>
        <s v="จ่ายออก"/>
        <m/>
      </sharedItems>
    </cacheField>
    <cacheField name="เอกสารอ้างอิง" numFmtId="0">
      <sharedItems containsBlank="1" count="14">
        <m/>
        <s v="GR590101"/>
        <s v="GR590102"/>
        <s v="GR590103"/>
        <s v="GR590104"/>
        <s v="GR590105"/>
        <s v="IV5901001"/>
        <s v="IV5901002"/>
        <s v="IV5901003"/>
        <s v="IV5901004"/>
        <s v="IV5901005"/>
        <s v="GR590201"/>
        <s v="GR590202"/>
        <s v="IV590201"/>
      </sharedItems>
    </cacheField>
    <cacheField name="รหัสสินค้า" numFmtId="0">
      <sharedItems containsBlank="1" count="6">
        <s v="A001"/>
        <s v="A002"/>
        <s v="A003"/>
        <s v="B001"/>
        <s v="B002"/>
        <m/>
      </sharedItems>
    </cacheField>
    <cacheField name="รายละเอียดสินค้า" numFmtId="0">
      <sharedItems containsBlank="1" count="6">
        <s v="สินค้า A1"/>
        <s v="สินค้า A2"/>
        <s v="สินค้า A3"/>
        <s v="สินค้า B1"/>
        <s v="สินค้า B2"/>
        <m/>
      </sharedItems>
    </cacheField>
    <cacheField name="ปริมาณสินค้า" numFmtId="38">
      <sharedItems containsString="0" containsBlank="1" containsNumber="1" containsInteger="1" minValue="-20" maxValue="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">
  <r>
    <x v="0"/>
    <x v="0"/>
    <x v="0"/>
    <x v="0"/>
    <x v="0"/>
    <x v="0"/>
    <x v="0"/>
    <n v="5"/>
  </r>
  <r>
    <x v="0"/>
    <x v="0"/>
    <x v="0"/>
    <x v="0"/>
    <x v="0"/>
    <x v="1"/>
    <x v="1"/>
    <n v="10"/>
  </r>
  <r>
    <x v="0"/>
    <x v="0"/>
    <x v="0"/>
    <x v="0"/>
    <x v="0"/>
    <x v="2"/>
    <x v="2"/>
    <n v="15"/>
  </r>
  <r>
    <x v="0"/>
    <x v="0"/>
    <x v="0"/>
    <x v="0"/>
    <x v="0"/>
    <x v="3"/>
    <x v="3"/>
    <n v="20"/>
  </r>
  <r>
    <x v="0"/>
    <x v="0"/>
    <x v="0"/>
    <x v="0"/>
    <x v="0"/>
    <x v="4"/>
    <x v="4"/>
    <n v="25"/>
  </r>
  <r>
    <x v="0"/>
    <x v="0"/>
    <x v="0"/>
    <x v="1"/>
    <x v="1"/>
    <x v="0"/>
    <x v="0"/>
    <n v="20"/>
  </r>
  <r>
    <x v="1"/>
    <x v="0"/>
    <x v="0"/>
    <x v="1"/>
    <x v="2"/>
    <x v="1"/>
    <x v="1"/>
    <n v="50"/>
  </r>
  <r>
    <x v="2"/>
    <x v="0"/>
    <x v="0"/>
    <x v="1"/>
    <x v="3"/>
    <x v="2"/>
    <x v="2"/>
    <n v="30"/>
  </r>
  <r>
    <x v="3"/>
    <x v="0"/>
    <x v="0"/>
    <x v="1"/>
    <x v="4"/>
    <x v="3"/>
    <x v="3"/>
    <n v="40"/>
  </r>
  <r>
    <x v="4"/>
    <x v="0"/>
    <x v="0"/>
    <x v="1"/>
    <x v="5"/>
    <x v="4"/>
    <x v="4"/>
    <n v="55"/>
  </r>
  <r>
    <x v="5"/>
    <x v="0"/>
    <x v="0"/>
    <x v="2"/>
    <x v="6"/>
    <x v="0"/>
    <x v="0"/>
    <n v="-5"/>
  </r>
  <r>
    <x v="6"/>
    <x v="0"/>
    <x v="0"/>
    <x v="2"/>
    <x v="7"/>
    <x v="1"/>
    <x v="1"/>
    <n v="-10"/>
  </r>
  <r>
    <x v="7"/>
    <x v="0"/>
    <x v="0"/>
    <x v="2"/>
    <x v="8"/>
    <x v="2"/>
    <x v="2"/>
    <n v="-7"/>
  </r>
  <r>
    <x v="8"/>
    <x v="0"/>
    <x v="0"/>
    <x v="2"/>
    <x v="9"/>
    <x v="3"/>
    <x v="3"/>
    <n v="-20"/>
  </r>
  <r>
    <x v="9"/>
    <x v="0"/>
    <x v="0"/>
    <x v="2"/>
    <x v="10"/>
    <x v="4"/>
    <x v="4"/>
    <n v="-15"/>
  </r>
  <r>
    <x v="10"/>
    <x v="1"/>
    <x v="0"/>
    <x v="1"/>
    <x v="11"/>
    <x v="2"/>
    <x v="2"/>
    <n v="20"/>
  </r>
  <r>
    <x v="11"/>
    <x v="1"/>
    <x v="0"/>
    <x v="1"/>
    <x v="12"/>
    <x v="4"/>
    <x v="4"/>
    <n v="40"/>
  </r>
  <r>
    <x v="12"/>
    <x v="1"/>
    <x v="0"/>
    <x v="2"/>
    <x v="13"/>
    <x v="1"/>
    <x v="1"/>
    <n v="-10"/>
  </r>
  <r>
    <x v="13"/>
    <x v="2"/>
    <x v="1"/>
    <x v="3"/>
    <x v="0"/>
    <x v="5"/>
    <x v="5"/>
    <m/>
  </r>
  <r>
    <x v="13"/>
    <x v="2"/>
    <x v="1"/>
    <x v="3"/>
    <x v="0"/>
    <x v="5"/>
    <x v="5"/>
    <m/>
  </r>
  <r>
    <x v="13"/>
    <x v="2"/>
    <x v="1"/>
    <x v="3"/>
    <x v="0"/>
    <x v="5"/>
    <x v="5"/>
    <m/>
  </r>
  <r>
    <x v="13"/>
    <x v="2"/>
    <x v="1"/>
    <x v="3"/>
    <x v="0"/>
    <x v="5"/>
    <x v="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1" applyNumberFormats="0" applyBorderFormats="0" applyFontFormats="0" applyPatternFormats="0" applyAlignmentFormats="0" applyWidthHeightFormats="1" dataCaption="Values" updatedVersion="3" minRefreshableVersion="3" useAutoFormatting="1" itemPrintTitles="1" createdVersion="5" indent="0" compact="0" compactData="0" gridDropZones="1" multipleFieldFilters="0">
  <location ref="A3:J10" firstHeaderRow="1" firstDataRow="2" firstDataCol="6"/>
  <pivotFields count="8"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2">
        <item x="0"/>
        <item x="1"/>
      </items>
    </pivotField>
    <pivotField axis="axisCol" compact="0" outline="0" showAll="0">
      <items count="5">
        <item x="0"/>
        <item x="1"/>
        <item x="2"/>
        <item h="1" x="3"/>
        <item t="default"/>
      </items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11"/>
        <item x="12"/>
        <item x="6"/>
        <item x="7"/>
        <item x="8"/>
        <item x="9"/>
        <item x="10"/>
        <item x="13"/>
      </items>
    </pivotField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howAll="0">
      <items count="7">
        <item sd="0" x="0"/>
        <item sd="0" x="1"/>
        <item sd="0" x="2"/>
        <item sd="0" x="3"/>
        <item sd="0" x="4"/>
        <item sd="0" x="5"/>
        <item t="default" sd="0"/>
      </items>
    </pivotField>
    <pivotField dataField="1" compact="0" outline="0" showAll="0"/>
  </pivotFields>
  <rowFields count="6">
    <field x="5"/>
    <field x="6"/>
    <field x="0"/>
    <field x="1"/>
    <field x="2"/>
    <field x="4"/>
  </rowFields>
  <rowItems count="6">
    <i>
      <x/>
      <x/>
    </i>
    <i>
      <x v="1"/>
      <x v="1"/>
    </i>
    <i>
      <x v="2"/>
      <x v="2"/>
    </i>
    <i>
      <x v="3"/>
      <x v="3"/>
    </i>
    <i>
      <x v="4"/>
      <x v="4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Sum of ปริมาณสินค้า" fld="7" baseField="6" baseItem="1" numFmtId="38"/>
  </dataFields>
  <formats count="14">
    <format dxfId="27">
      <pivotArea dataOnly="0" labelOnly="1" grandRow="1" outline="0" fieldPosition="0"/>
    </format>
    <format dxfId="26">
      <pivotArea type="all" dataOnly="0" outline="0" fieldPosition="0"/>
    </format>
    <format dxfId="25">
      <pivotArea outline="0" collapsedLevelsAreSubtotals="1" fieldPosition="0"/>
    </format>
    <format dxfId="24">
      <pivotArea dataOnly="0" labelOnly="1" grandRow="1" outline="0" fieldPosition="0"/>
    </format>
    <format dxfId="23">
      <pivotArea dataOnly="0" labelOnly="1" outline="0" fieldPosition="0">
        <references count="1">
          <reference field="3" count="0"/>
        </references>
      </pivotArea>
    </format>
    <format dxfId="22">
      <pivotArea dataOnly="0" labelOnly="1" grandCol="1" outline="0" fieldPosition="0"/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dataOnly="0" labelOnly="1" grandRow="1" outline="0" fieldPosition="0"/>
    </format>
    <format dxfId="18">
      <pivotArea dataOnly="0" labelOnly="1" outline="0" fieldPosition="0">
        <references count="1">
          <reference field="3" count="0"/>
        </references>
      </pivotArea>
    </format>
    <format dxfId="17">
      <pivotArea dataOnly="0" labelOnly="1" grandCol="1" outline="0" fieldPosition="0"/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3" count="0"/>
        </references>
      </pivotArea>
    </format>
    <format dxfId="1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1"/>
  <sheetViews>
    <sheetView workbookViewId="0">
      <selection activeCell="I3" sqref="I3"/>
    </sheetView>
  </sheetViews>
  <sheetFormatPr defaultColWidth="9.09765625" defaultRowHeight="13.2"/>
  <cols>
    <col min="1" max="1" width="13.09765625" style="5" bestFit="1" customWidth="1"/>
    <col min="2" max="2" width="17.69921875" style="1" bestFit="1" customWidth="1"/>
    <col min="3" max="3" width="11" style="1" bestFit="1" customWidth="1"/>
    <col min="4" max="4" width="4.59765625" style="1" customWidth="1"/>
    <col min="5" max="5" width="6.8984375" style="1" bestFit="1" customWidth="1"/>
    <col min="6" max="6" width="13.5" style="10" customWidth="1"/>
    <col min="7" max="8" width="8.796875" style="10" customWidth="1"/>
    <col min="9" max="9" width="8.796875" style="1" customWidth="1"/>
    <col min="10" max="10" width="10.19921875" style="1" customWidth="1"/>
    <col min="11" max="16384" width="9.09765625" style="1"/>
  </cols>
  <sheetData>
    <row r="3" spans="1:10">
      <c r="A3" s="17" t="s">
        <v>34</v>
      </c>
      <c r="B3" s="18"/>
      <c r="C3" s="18"/>
      <c r="D3" s="18"/>
      <c r="E3" s="18"/>
      <c r="F3" s="18"/>
      <c r="G3" s="17" t="s">
        <v>1</v>
      </c>
      <c r="H3" s="18"/>
      <c r="I3" s="18"/>
      <c r="J3" s="18"/>
    </row>
    <row r="4" spans="1:10">
      <c r="A4" s="17" t="s">
        <v>2</v>
      </c>
      <c r="B4" s="17" t="s">
        <v>3</v>
      </c>
      <c r="C4" s="17" t="s">
        <v>0</v>
      </c>
      <c r="D4" s="17" t="s">
        <v>8</v>
      </c>
      <c r="E4" s="17" t="s">
        <v>9</v>
      </c>
      <c r="F4" s="17" t="s">
        <v>7</v>
      </c>
      <c r="G4" s="20" t="s">
        <v>35</v>
      </c>
      <c r="H4" s="20" t="s">
        <v>5</v>
      </c>
      <c r="I4" s="20" t="s">
        <v>6</v>
      </c>
      <c r="J4" s="20" t="s">
        <v>33</v>
      </c>
    </row>
    <row r="5" spans="1:10">
      <c r="A5" s="18" t="s">
        <v>10</v>
      </c>
      <c r="B5" s="18" t="s">
        <v>15</v>
      </c>
      <c r="C5" s="18"/>
      <c r="D5" s="18"/>
      <c r="E5" s="18"/>
      <c r="F5" s="18"/>
      <c r="G5" s="20">
        <v>5</v>
      </c>
      <c r="H5" s="20">
        <v>20</v>
      </c>
      <c r="I5" s="20">
        <v>-5</v>
      </c>
      <c r="J5" s="20">
        <v>20</v>
      </c>
    </row>
    <row r="6" spans="1:10">
      <c r="A6" s="18" t="s">
        <v>11</v>
      </c>
      <c r="B6" s="18" t="s">
        <v>17</v>
      </c>
      <c r="C6" s="18"/>
      <c r="D6" s="18"/>
      <c r="E6" s="18"/>
      <c r="F6" s="18"/>
      <c r="G6" s="20">
        <v>10</v>
      </c>
      <c r="H6" s="20">
        <v>50</v>
      </c>
      <c r="I6" s="20">
        <v>-20</v>
      </c>
      <c r="J6" s="20">
        <v>40</v>
      </c>
    </row>
    <row r="7" spans="1:10">
      <c r="A7" s="18" t="s">
        <v>12</v>
      </c>
      <c r="B7" s="18" t="s">
        <v>18</v>
      </c>
      <c r="C7" s="18"/>
      <c r="D7" s="18"/>
      <c r="E7" s="18"/>
      <c r="F7" s="18"/>
      <c r="G7" s="20">
        <v>15</v>
      </c>
      <c r="H7" s="20">
        <v>50</v>
      </c>
      <c r="I7" s="20">
        <v>-7</v>
      </c>
      <c r="J7" s="20">
        <v>58</v>
      </c>
    </row>
    <row r="8" spans="1:10">
      <c r="A8" s="18" t="s">
        <v>13</v>
      </c>
      <c r="B8" s="18" t="s">
        <v>16</v>
      </c>
      <c r="C8" s="18"/>
      <c r="D8" s="18"/>
      <c r="E8" s="18"/>
      <c r="F8" s="18"/>
      <c r="G8" s="20">
        <v>20</v>
      </c>
      <c r="H8" s="20">
        <v>40</v>
      </c>
      <c r="I8" s="20">
        <v>-20</v>
      </c>
      <c r="J8" s="20">
        <v>40</v>
      </c>
    </row>
    <row r="9" spans="1:10">
      <c r="A9" s="18" t="s">
        <v>14</v>
      </c>
      <c r="B9" s="18" t="s">
        <v>19</v>
      </c>
      <c r="C9" s="18"/>
      <c r="D9" s="18"/>
      <c r="E9" s="18"/>
      <c r="F9" s="18"/>
      <c r="G9" s="20">
        <v>25</v>
      </c>
      <c r="H9" s="20">
        <v>95</v>
      </c>
      <c r="I9" s="20">
        <v>-15</v>
      </c>
      <c r="J9" s="20">
        <v>105</v>
      </c>
    </row>
    <row r="10" spans="1:10">
      <c r="A10" s="19" t="s">
        <v>33</v>
      </c>
      <c r="B10" s="19"/>
      <c r="C10" s="19"/>
      <c r="D10" s="19"/>
      <c r="E10" s="19"/>
      <c r="F10" s="19"/>
      <c r="G10" s="20">
        <v>75</v>
      </c>
      <c r="H10" s="20">
        <v>255</v>
      </c>
      <c r="I10" s="20">
        <v>-67</v>
      </c>
      <c r="J10" s="20">
        <v>263</v>
      </c>
    </row>
    <row r="11" spans="1:10" ht="13.8">
      <c r="A11"/>
      <c r="B11"/>
      <c r="C11"/>
      <c r="D11"/>
      <c r="E11"/>
      <c r="F11"/>
      <c r="G11"/>
      <c r="H11"/>
      <c r="I11"/>
      <c r="J11"/>
    </row>
    <row r="12" spans="1:10" ht="13.8">
      <c r="A12"/>
      <c r="B12"/>
      <c r="C12"/>
      <c r="D12"/>
      <c r="E12"/>
      <c r="F12"/>
      <c r="G12"/>
      <c r="H12"/>
      <c r="I12"/>
      <c r="J12"/>
    </row>
    <row r="13" spans="1:10" ht="13.8">
      <c r="A13"/>
      <c r="B13"/>
      <c r="C13"/>
      <c r="D13"/>
      <c r="E13"/>
      <c r="F13"/>
      <c r="G13"/>
      <c r="H13"/>
      <c r="I13"/>
      <c r="J13"/>
    </row>
    <row r="14" spans="1:10" ht="13.8">
      <c r="A14"/>
      <c r="B14"/>
      <c r="C14"/>
      <c r="D14"/>
      <c r="E14"/>
      <c r="F14"/>
      <c r="G14"/>
      <c r="H14"/>
      <c r="I14"/>
      <c r="J14"/>
    </row>
    <row r="15" spans="1:10" ht="13.8">
      <c r="A15"/>
      <c r="B15"/>
      <c r="C15"/>
      <c r="D15"/>
      <c r="E15"/>
      <c r="F15"/>
      <c r="G15"/>
      <c r="H15"/>
      <c r="I15"/>
      <c r="J15"/>
    </row>
    <row r="16" spans="1:10" ht="13.8">
      <c r="A16"/>
      <c r="B16"/>
      <c r="C16"/>
      <c r="D16"/>
      <c r="E16"/>
      <c r="F16"/>
      <c r="G16"/>
      <c r="H16"/>
      <c r="I16"/>
      <c r="J16"/>
    </row>
    <row r="17" spans="1:10" ht="13.8">
      <c r="A17"/>
      <c r="B17"/>
      <c r="C17"/>
      <c r="D17"/>
      <c r="E17"/>
      <c r="F17"/>
      <c r="G17"/>
      <c r="H17"/>
      <c r="I17"/>
      <c r="J17"/>
    </row>
    <row r="18" spans="1:10" ht="13.8">
      <c r="A18"/>
      <c r="B18"/>
      <c r="C18"/>
      <c r="D18"/>
      <c r="E18"/>
      <c r="F18"/>
      <c r="G18"/>
      <c r="H18"/>
      <c r="I18"/>
      <c r="J18"/>
    </row>
    <row r="19" spans="1:10" ht="13.8">
      <c r="A19"/>
      <c r="B19"/>
      <c r="C19"/>
      <c r="D19"/>
      <c r="E19"/>
      <c r="F19"/>
      <c r="G19"/>
      <c r="H19"/>
      <c r="I19"/>
      <c r="J19"/>
    </row>
    <row r="20" spans="1:10" ht="13.8">
      <c r="A20"/>
      <c r="B20"/>
      <c r="C20"/>
      <c r="D20"/>
      <c r="E20"/>
      <c r="F20"/>
      <c r="G20"/>
      <c r="H20"/>
      <c r="I20"/>
      <c r="J20"/>
    </row>
    <row r="21" spans="1:10" ht="13.8">
      <c r="A21"/>
      <c r="B21"/>
      <c r="C21"/>
      <c r="D21"/>
      <c r="E21"/>
      <c r="F21"/>
      <c r="G21"/>
      <c r="H21"/>
      <c r="I21"/>
      <c r="J21"/>
    </row>
    <row r="22" spans="1:10" ht="13.8">
      <c r="A22"/>
      <c r="B22"/>
      <c r="C22"/>
      <c r="D22"/>
      <c r="E22"/>
      <c r="F22"/>
      <c r="G22"/>
      <c r="H22"/>
      <c r="I22"/>
      <c r="J22"/>
    </row>
    <row r="23" spans="1:10" ht="13.8">
      <c r="A23"/>
      <c r="B23"/>
      <c r="C23"/>
      <c r="D23"/>
      <c r="E23"/>
      <c r="F23"/>
      <c r="G23"/>
      <c r="H23"/>
      <c r="I23"/>
      <c r="J23"/>
    </row>
    <row r="24" spans="1:10" ht="13.8">
      <c r="A24"/>
      <c r="B24"/>
      <c r="C24"/>
      <c r="D24"/>
      <c r="E24"/>
      <c r="F24"/>
      <c r="G24"/>
      <c r="H24"/>
      <c r="I24"/>
      <c r="J24"/>
    </row>
    <row r="25" spans="1:10" ht="13.8">
      <c r="A25"/>
      <c r="B25"/>
      <c r="C25"/>
      <c r="D25"/>
      <c r="E25"/>
      <c r="F25"/>
      <c r="G25"/>
      <c r="H25"/>
      <c r="I25"/>
      <c r="J25"/>
    </row>
    <row r="26" spans="1:10" ht="13.8">
      <c r="A26"/>
      <c r="B26"/>
      <c r="C26"/>
      <c r="D26"/>
      <c r="E26"/>
      <c r="F26"/>
      <c r="G26"/>
      <c r="H26"/>
      <c r="I26"/>
      <c r="J26"/>
    </row>
    <row r="27" spans="1:10" ht="13.8">
      <c r="A27"/>
      <c r="B27"/>
      <c r="C27"/>
      <c r="D27"/>
      <c r="E27"/>
      <c r="F27"/>
      <c r="G27"/>
      <c r="H27"/>
      <c r="I27"/>
      <c r="J27"/>
    </row>
    <row r="28" spans="1:10" ht="13.8">
      <c r="A28"/>
      <c r="B28"/>
      <c r="C28"/>
      <c r="D28"/>
      <c r="E28"/>
      <c r="F28"/>
      <c r="G28"/>
      <c r="H28"/>
      <c r="I28"/>
      <c r="J28"/>
    </row>
    <row r="29" spans="1:10" ht="13.8">
      <c r="A29"/>
      <c r="B29"/>
      <c r="C29"/>
      <c r="D29"/>
      <c r="E29"/>
      <c r="F29" s="11"/>
      <c r="G29" s="11"/>
      <c r="H29" s="11"/>
    </row>
    <row r="30" spans="1:10" ht="13.8">
      <c r="A30"/>
      <c r="B30"/>
      <c r="C30"/>
      <c r="D30"/>
      <c r="E30"/>
      <c r="F30" s="11"/>
      <c r="G30" s="11"/>
      <c r="H30" s="11"/>
    </row>
    <row r="31" spans="1:10" ht="13.8">
      <c r="A31"/>
      <c r="B31"/>
      <c r="C31"/>
      <c r="D31"/>
      <c r="E31"/>
      <c r="F31" s="11"/>
      <c r="G31" s="11"/>
      <c r="H31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C4" sqref="C4"/>
    </sheetView>
  </sheetViews>
  <sheetFormatPr defaultColWidth="9.09765625" defaultRowHeight="13.2"/>
  <cols>
    <col min="1" max="1" width="9.59765625" style="5" bestFit="1" customWidth="1"/>
    <col min="2" max="3" width="9.09765625" style="1"/>
    <col min="4" max="4" width="10.69921875" style="1" customWidth="1"/>
    <col min="5" max="5" width="13" style="1" customWidth="1"/>
    <col min="6" max="6" width="13.8984375" style="1" customWidth="1"/>
    <col min="7" max="7" width="19" style="1" customWidth="1"/>
    <col min="8" max="8" width="18.3984375" style="10" customWidth="1"/>
    <col min="9" max="9" width="9.09765625" style="1"/>
    <col min="10" max="10" width="9.59765625" style="1" bestFit="1" customWidth="1"/>
    <col min="11" max="16384" width="9.09765625" style="1"/>
  </cols>
  <sheetData>
    <row r="1" spans="1:10">
      <c r="A1" s="6" t="s">
        <v>0</v>
      </c>
      <c r="B1" s="8" t="s">
        <v>8</v>
      </c>
      <c r="C1" s="8" t="s">
        <v>9</v>
      </c>
      <c r="D1" s="7" t="s">
        <v>1</v>
      </c>
      <c r="E1" s="7" t="s">
        <v>7</v>
      </c>
      <c r="F1" s="7" t="s">
        <v>2</v>
      </c>
      <c r="G1" s="8" t="s">
        <v>3</v>
      </c>
      <c r="H1" s="9" t="s">
        <v>4</v>
      </c>
    </row>
    <row r="2" spans="1:10" s="13" customFormat="1">
      <c r="A2" s="15">
        <v>42370</v>
      </c>
      <c r="B2" s="1">
        <f t="shared" ref="B2:B6" si="0">MONTH(A2)</f>
        <v>1</v>
      </c>
      <c r="C2" s="1">
        <f t="shared" ref="C2:C6" si="1">YEAR(A2)</f>
        <v>2016</v>
      </c>
      <c r="D2" s="1" t="s">
        <v>35</v>
      </c>
      <c r="E2" s="12"/>
      <c r="F2" s="1" t="s">
        <v>10</v>
      </c>
      <c r="G2" s="1" t="str">
        <f>VLOOKUP(F2,ตั้งค่าสินค้า!A:B,2,0)</f>
        <v>สินค้า A1</v>
      </c>
      <c r="H2" s="14">
        <v>5</v>
      </c>
      <c r="J2" s="15"/>
    </row>
    <row r="3" spans="1:10" s="13" customFormat="1">
      <c r="A3" s="15">
        <v>42370</v>
      </c>
      <c r="B3" s="1">
        <f t="shared" si="0"/>
        <v>1</v>
      </c>
      <c r="C3" s="1">
        <f t="shared" si="1"/>
        <v>2016</v>
      </c>
      <c r="D3" s="1" t="s">
        <v>35</v>
      </c>
      <c r="E3" s="12"/>
      <c r="F3" s="1" t="s">
        <v>11</v>
      </c>
      <c r="G3" s="1" t="str">
        <f>VLOOKUP(F3,ตั้งค่าสินค้า!A:B,2,0)</f>
        <v>สินค้า A2</v>
      </c>
      <c r="H3" s="14">
        <v>10</v>
      </c>
      <c r="J3" s="15"/>
    </row>
    <row r="4" spans="1:10" s="13" customFormat="1">
      <c r="A4" s="15">
        <v>42370</v>
      </c>
      <c r="B4" s="1">
        <f t="shared" si="0"/>
        <v>1</v>
      </c>
      <c r="C4" s="1">
        <f t="shared" si="1"/>
        <v>2016</v>
      </c>
      <c r="D4" s="1" t="s">
        <v>35</v>
      </c>
      <c r="E4" s="12"/>
      <c r="F4" s="1" t="s">
        <v>12</v>
      </c>
      <c r="G4" s="1" t="str">
        <f>VLOOKUP(F4,ตั้งค่าสินค้า!A:B,2,0)</f>
        <v>สินค้า A3</v>
      </c>
      <c r="H4" s="14">
        <v>15</v>
      </c>
      <c r="J4" s="15"/>
    </row>
    <row r="5" spans="1:10" s="13" customFormat="1">
      <c r="A5" s="15">
        <v>42370</v>
      </c>
      <c r="B5" s="1">
        <f t="shared" si="0"/>
        <v>1</v>
      </c>
      <c r="C5" s="1">
        <f t="shared" si="1"/>
        <v>2016</v>
      </c>
      <c r="D5" s="1" t="s">
        <v>35</v>
      </c>
      <c r="E5" s="12"/>
      <c r="F5" s="1" t="s">
        <v>13</v>
      </c>
      <c r="G5" s="1" t="str">
        <f>VLOOKUP(F5,ตั้งค่าสินค้า!A:B,2,0)</f>
        <v>สินค้า B1</v>
      </c>
      <c r="H5" s="14">
        <v>20</v>
      </c>
      <c r="J5" s="15"/>
    </row>
    <row r="6" spans="1:10" s="13" customFormat="1">
      <c r="A6" s="15">
        <v>42370</v>
      </c>
      <c r="B6" s="1">
        <f t="shared" si="0"/>
        <v>1</v>
      </c>
      <c r="C6" s="1">
        <f t="shared" si="1"/>
        <v>2016</v>
      </c>
      <c r="D6" s="1" t="s">
        <v>35</v>
      </c>
      <c r="E6" s="12"/>
      <c r="F6" s="1" t="s">
        <v>14</v>
      </c>
      <c r="G6" s="1" t="str">
        <f>VLOOKUP(F6,ตั้งค่าสินค้า!A:B,2,0)</f>
        <v>สินค้า B2</v>
      </c>
      <c r="H6" s="14">
        <v>25</v>
      </c>
      <c r="J6" s="15"/>
    </row>
    <row r="7" spans="1:10">
      <c r="A7" s="5">
        <v>42370</v>
      </c>
      <c r="B7" s="1">
        <f>MONTH(A7)</f>
        <v>1</v>
      </c>
      <c r="C7" s="1">
        <f>YEAR(A7)</f>
        <v>2016</v>
      </c>
      <c r="D7" s="1" t="s">
        <v>5</v>
      </c>
      <c r="E7" s="1" t="s">
        <v>20</v>
      </c>
      <c r="F7" s="1" t="s">
        <v>10</v>
      </c>
      <c r="G7" s="1" t="str">
        <f>VLOOKUP(F7,ตั้งค่าสินค้า!A:B,2,0)</f>
        <v>สินค้า A1</v>
      </c>
      <c r="H7" s="10">
        <v>20</v>
      </c>
      <c r="J7" s="5"/>
    </row>
    <row r="8" spans="1:10">
      <c r="A8" s="5">
        <v>42371</v>
      </c>
      <c r="B8" s="1">
        <f>MONTH(A8)</f>
        <v>1</v>
      </c>
      <c r="C8" s="1">
        <f>YEAR(A8)</f>
        <v>2016</v>
      </c>
      <c r="D8" s="1" t="s">
        <v>5</v>
      </c>
      <c r="E8" s="1" t="s">
        <v>21</v>
      </c>
      <c r="F8" s="1" t="s">
        <v>11</v>
      </c>
      <c r="G8" s="1" t="str">
        <f>VLOOKUP(F8,ตั้งค่าสินค้า!A:B,2,0)</f>
        <v>สินค้า A2</v>
      </c>
      <c r="H8" s="10">
        <v>50</v>
      </c>
      <c r="J8" s="5"/>
    </row>
    <row r="9" spans="1:10">
      <c r="A9" s="5">
        <v>42372</v>
      </c>
      <c r="B9" s="1">
        <f>MONTH(A9)</f>
        <v>1</v>
      </c>
      <c r="C9" s="1">
        <f>YEAR(A9)</f>
        <v>2016</v>
      </c>
      <c r="D9" s="1" t="s">
        <v>5</v>
      </c>
      <c r="E9" s="1" t="s">
        <v>22</v>
      </c>
      <c r="F9" s="1" t="s">
        <v>12</v>
      </c>
      <c r="G9" s="1" t="str">
        <f>VLOOKUP(F9,ตั้งค่าสินค้า!A:B,2,0)</f>
        <v>สินค้า A3</v>
      </c>
      <c r="H9" s="10">
        <v>30</v>
      </c>
      <c r="J9" s="5"/>
    </row>
    <row r="10" spans="1:10">
      <c r="A10" s="5">
        <v>42373</v>
      </c>
      <c r="B10" s="1">
        <f t="shared" ref="B10:B19" si="2">MONTH(A10)</f>
        <v>1</v>
      </c>
      <c r="C10" s="1">
        <f t="shared" ref="C10:C11" si="3">YEAR(A10)</f>
        <v>2016</v>
      </c>
      <c r="D10" s="1" t="s">
        <v>5</v>
      </c>
      <c r="E10" s="1" t="s">
        <v>23</v>
      </c>
      <c r="F10" s="1" t="s">
        <v>13</v>
      </c>
      <c r="G10" s="1" t="str">
        <f>VLOOKUP(F10,ตั้งค่าสินค้า!A:B,2,0)</f>
        <v>สินค้า B1</v>
      </c>
      <c r="H10" s="10">
        <v>40</v>
      </c>
      <c r="J10" s="5"/>
    </row>
    <row r="11" spans="1:10">
      <c r="A11" s="5">
        <v>42374</v>
      </c>
      <c r="B11" s="1">
        <f t="shared" si="2"/>
        <v>1</v>
      </c>
      <c r="C11" s="1">
        <f t="shared" si="3"/>
        <v>2016</v>
      </c>
      <c r="D11" s="1" t="s">
        <v>5</v>
      </c>
      <c r="E11" s="1" t="s">
        <v>24</v>
      </c>
      <c r="F11" s="1" t="s">
        <v>14</v>
      </c>
      <c r="G11" s="1" t="str">
        <f>VLOOKUP(F11,ตั้งค่าสินค้า!A:B,2,0)</f>
        <v>สินค้า B2</v>
      </c>
      <c r="H11" s="10">
        <v>55</v>
      </c>
      <c r="J11" s="5"/>
    </row>
    <row r="12" spans="1:10">
      <c r="A12" s="5">
        <v>42375</v>
      </c>
      <c r="B12" s="1">
        <f t="shared" si="2"/>
        <v>1</v>
      </c>
      <c r="C12" s="1">
        <f t="shared" ref="C12:C16" si="4">YEAR(A12)</f>
        <v>2016</v>
      </c>
      <c r="D12" s="1" t="s">
        <v>6</v>
      </c>
      <c r="E12" s="1" t="s">
        <v>25</v>
      </c>
      <c r="F12" s="1" t="s">
        <v>10</v>
      </c>
      <c r="G12" s="1" t="str">
        <f>VLOOKUP(F12,ตั้งค่าสินค้า!A:B,2,0)</f>
        <v>สินค้า A1</v>
      </c>
      <c r="H12" s="10">
        <v>-5</v>
      </c>
      <c r="J12" s="5"/>
    </row>
    <row r="13" spans="1:10">
      <c r="A13" s="5">
        <v>42376</v>
      </c>
      <c r="B13" s="1">
        <f t="shared" si="2"/>
        <v>1</v>
      </c>
      <c r="C13" s="1">
        <f t="shared" si="4"/>
        <v>2016</v>
      </c>
      <c r="D13" s="1" t="s">
        <v>6</v>
      </c>
      <c r="E13" s="1" t="s">
        <v>26</v>
      </c>
      <c r="F13" s="1" t="s">
        <v>11</v>
      </c>
      <c r="G13" s="1" t="str">
        <f>VLOOKUP(F13,ตั้งค่าสินค้า!A:B,2,0)</f>
        <v>สินค้า A2</v>
      </c>
      <c r="H13" s="10">
        <v>-10</v>
      </c>
      <c r="J13" s="5"/>
    </row>
    <row r="14" spans="1:10">
      <c r="A14" s="5">
        <v>42377</v>
      </c>
      <c r="B14" s="1">
        <f t="shared" si="2"/>
        <v>1</v>
      </c>
      <c r="C14" s="1">
        <f t="shared" si="4"/>
        <v>2016</v>
      </c>
      <c r="D14" s="1" t="s">
        <v>6</v>
      </c>
      <c r="E14" s="1" t="s">
        <v>27</v>
      </c>
      <c r="F14" s="1" t="s">
        <v>12</v>
      </c>
      <c r="G14" s="1" t="str">
        <f>VLOOKUP(F14,ตั้งค่าสินค้า!A:B,2,0)</f>
        <v>สินค้า A3</v>
      </c>
      <c r="H14" s="10">
        <v>-7</v>
      </c>
      <c r="J14" s="5"/>
    </row>
    <row r="15" spans="1:10">
      <c r="A15" s="5">
        <v>42378</v>
      </c>
      <c r="B15" s="1">
        <f t="shared" si="2"/>
        <v>1</v>
      </c>
      <c r="C15" s="1">
        <f t="shared" si="4"/>
        <v>2016</v>
      </c>
      <c r="D15" s="1" t="s">
        <v>6</v>
      </c>
      <c r="E15" s="1" t="s">
        <v>28</v>
      </c>
      <c r="F15" s="1" t="s">
        <v>13</v>
      </c>
      <c r="G15" s="1" t="str">
        <f>VLOOKUP(F15,ตั้งค่าสินค้า!A:B,2,0)</f>
        <v>สินค้า B1</v>
      </c>
      <c r="H15" s="10">
        <v>-20</v>
      </c>
      <c r="J15" s="5"/>
    </row>
    <row r="16" spans="1:10">
      <c r="A16" s="5">
        <v>42379</v>
      </c>
      <c r="B16" s="1">
        <f t="shared" si="2"/>
        <v>1</v>
      </c>
      <c r="C16" s="1">
        <f t="shared" si="4"/>
        <v>2016</v>
      </c>
      <c r="D16" s="1" t="s">
        <v>6</v>
      </c>
      <c r="E16" s="1" t="s">
        <v>29</v>
      </c>
      <c r="F16" s="1" t="s">
        <v>14</v>
      </c>
      <c r="G16" s="1" t="str">
        <f>VLOOKUP(F16,ตั้งค่าสินค้า!A:B,2,0)</f>
        <v>สินค้า B2</v>
      </c>
      <c r="H16" s="10">
        <v>-15</v>
      </c>
      <c r="J16" s="5"/>
    </row>
    <row r="17" spans="1:10">
      <c r="A17" s="5">
        <v>42401</v>
      </c>
      <c r="B17" s="1">
        <f t="shared" si="2"/>
        <v>2</v>
      </c>
      <c r="C17" s="1">
        <f t="shared" ref="C17:C18" si="5">YEAR(A17)</f>
        <v>2016</v>
      </c>
      <c r="D17" s="1" t="s">
        <v>5</v>
      </c>
      <c r="E17" s="1" t="s">
        <v>31</v>
      </c>
      <c r="F17" s="1" t="s">
        <v>12</v>
      </c>
      <c r="G17" s="1" t="str">
        <f>VLOOKUP(F17,ตั้งค่าสินค้า!A:B,2,0)</f>
        <v>สินค้า A3</v>
      </c>
      <c r="H17" s="10">
        <v>20</v>
      </c>
      <c r="J17" s="5"/>
    </row>
    <row r="18" spans="1:10">
      <c r="A18" s="5">
        <v>42402</v>
      </c>
      <c r="B18" s="1">
        <f t="shared" si="2"/>
        <v>2</v>
      </c>
      <c r="C18" s="1">
        <f t="shared" si="5"/>
        <v>2016</v>
      </c>
      <c r="D18" s="1" t="s">
        <v>5</v>
      </c>
      <c r="E18" s="1" t="s">
        <v>32</v>
      </c>
      <c r="F18" s="1" t="s">
        <v>14</v>
      </c>
      <c r="G18" s="1" t="str">
        <f>VLOOKUP(F18,ตั้งค่าสินค้า!A:B,2,0)</f>
        <v>สินค้า B2</v>
      </c>
      <c r="H18" s="10">
        <v>40</v>
      </c>
      <c r="J18" s="5"/>
    </row>
    <row r="19" spans="1:10">
      <c r="A19" s="5">
        <v>42403</v>
      </c>
      <c r="B19" s="1">
        <f t="shared" si="2"/>
        <v>2</v>
      </c>
      <c r="C19" s="1">
        <f t="shared" ref="C19" si="6">YEAR(A19)</f>
        <v>2016</v>
      </c>
      <c r="D19" s="1" t="s">
        <v>6</v>
      </c>
      <c r="E19" s="1" t="s">
        <v>30</v>
      </c>
      <c r="F19" s="1" t="s">
        <v>11</v>
      </c>
      <c r="G19" s="1" t="str">
        <f>VLOOKUP(F19,ตั้งค่าสินค้า!A:B,2,0)</f>
        <v>สินค้า A2</v>
      </c>
      <c r="H19" s="10">
        <v>-10</v>
      </c>
      <c r="J19" s="5"/>
    </row>
    <row r="22" spans="1:10" ht="32.4">
      <c r="B22" s="16"/>
    </row>
  </sheetData>
  <pageMargins left="0.7" right="0.7" top="0.75" bottom="0.75" header="0.3" footer="0.3"/>
  <pageSetup orientation="portrait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ตั้งค่าทั่วไป!$A$2:$A$4</xm:f>
          </x14:formula1>
          <xm:sqref>D2:D1048576</xm:sqref>
        </x14:dataValidation>
        <x14:dataValidation type="list" allowBlank="1" showInputMessage="1" showErrorMessage="1">
          <x14:formula1>
            <xm:f>ตั้งค่าทั่วไป!#REF!</xm:f>
          </x14:formula1>
          <xm:sqref>A20:A1048576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E20" sqref="E20"/>
    </sheetView>
  </sheetViews>
  <sheetFormatPr defaultColWidth="9.09765625" defaultRowHeight="13.2"/>
  <cols>
    <col min="1" max="1" width="11.09765625" style="1" customWidth="1"/>
    <col min="2" max="2" width="14.8984375" style="1" customWidth="1"/>
    <col min="3" max="16384" width="9.09765625" style="1"/>
  </cols>
  <sheetData>
    <row r="1" spans="1:2">
      <c r="A1" s="3" t="s">
        <v>2</v>
      </c>
      <c r="B1" s="3" t="s">
        <v>3</v>
      </c>
    </row>
    <row r="2" spans="1:2">
      <c r="A2" s="1" t="s">
        <v>10</v>
      </c>
      <c r="B2" s="1" t="s">
        <v>15</v>
      </c>
    </row>
    <row r="3" spans="1:2">
      <c r="A3" s="1" t="s">
        <v>11</v>
      </c>
      <c r="B3" s="1" t="s">
        <v>17</v>
      </c>
    </row>
    <row r="4" spans="1:2">
      <c r="A4" s="1" t="s">
        <v>12</v>
      </c>
      <c r="B4" s="1" t="s">
        <v>18</v>
      </c>
    </row>
    <row r="5" spans="1:2">
      <c r="A5" s="1" t="s">
        <v>13</v>
      </c>
      <c r="B5" s="1" t="s">
        <v>16</v>
      </c>
    </row>
    <row r="6" spans="1:2">
      <c r="A6" s="1" t="s">
        <v>14</v>
      </c>
      <c r="B6" s="1" t="s">
        <v>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4" sqref="A4"/>
    </sheetView>
  </sheetViews>
  <sheetFormatPr defaultColWidth="9.09765625" defaultRowHeight="13.2"/>
  <cols>
    <col min="1" max="1" width="9.8984375" style="1" customWidth="1"/>
    <col min="2" max="16384" width="9.09765625" style="1"/>
  </cols>
  <sheetData>
    <row r="1" spans="1:1">
      <c r="A1" s="4" t="s">
        <v>1</v>
      </c>
    </row>
    <row r="2" spans="1:1">
      <c r="A2" s="2" t="s">
        <v>35</v>
      </c>
    </row>
    <row r="3" spans="1:1">
      <c r="A3" s="2" t="s">
        <v>5</v>
      </c>
    </row>
    <row r="4" spans="1:1">
      <c r="A4" s="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รายงานสินค้า</vt:lpstr>
      <vt:lpstr>ตารางข้อมูล</vt:lpstr>
      <vt:lpstr>ตั้งค่าสินค้า</vt:lpstr>
      <vt:lpstr>ตั้งค่าทั่วไป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8.1</dc:creator>
  <cp:lastModifiedBy>Mr.Robin ThaiSakon</cp:lastModifiedBy>
  <dcterms:created xsi:type="dcterms:W3CDTF">2016-08-16T06:32:10Z</dcterms:created>
  <dcterms:modified xsi:type="dcterms:W3CDTF">2021-06-08T06:34:11Z</dcterms:modified>
</cp:coreProperties>
</file>